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H138" i="1" l="1"/>
  <c r="G196" i="1"/>
  <c r="F119" i="1"/>
  <c r="J195" i="1"/>
  <c r="H157" i="1"/>
  <c r="H196" i="1" s="1"/>
  <c r="J157" i="1"/>
  <c r="J138" i="1"/>
  <c r="J119" i="1"/>
  <c r="J100" i="1"/>
  <c r="J62" i="1"/>
  <c r="F62" i="1"/>
  <c r="J24" i="1"/>
  <c r="F24" i="1"/>
  <c r="F196" i="1" s="1"/>
  <c r="L24" i="1"/>
  <c r="L196" i="1" s="1"/>
  <c r="J196" i="1" l="1"/>
</calcChain>
</file>

<file path=xl/sharedStrings.xml><?xml version="1.0" encoding="utf-8"?>
<sst xmlns="http://schemas.openxmlformats.org/spreadsheetml/2006/main" count="299" uniqueCount="89">
  <si>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</si>
  <si>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</si>
  <si>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</si>
  <si>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</si>
  <si>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</si>
  <si>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</si>
  <si>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</si>
  <si>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</si>
  <si>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</si>
  <si>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</si>
  <si>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</si>
  <si>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</si>
  <si>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</si>
  <si>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</si>
  <si>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</si>
  <si>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</si>
  <si>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</si>
  <si>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</si>
  <si>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</si>
  <si>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</si>
  <si>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</si>
  <si>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</si>
  <si>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</si>
  <si>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</si>
  <si>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</si>
  <si>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</si>
  <si>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</si>
  <si>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</si>
  <si>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</si>
  <si>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</si>
  <si>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</si>
  <si>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</si>
  <si>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</si>
  <si>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</si>
  <si>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</si>
  <si>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</si>
  <si>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</si>
  <si>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</si>
  <si>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</si>
  <si>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</si>
  <si>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</si>
  <si>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</si>
  <si>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</si>
  <si>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</si>
  <si>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</si>
  <si>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</si>
  <si>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</si>
  <si>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</si>
  <si>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</si>
  <si>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</si>
  <si>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</si>
  <si>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</si>
  <si>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Компот из сухофруктов</t>
  </si>
  <si>
    <t>Греча отварная</t>
  </si>
  <si>
    <t>Борщ с курой</t>
  </si>
  <si>
    <t>Суп гороховый с курой</t>
  </si>
  <si>
    <t>Жаркое по-домашнему</t>
  </si>
  <si>
    <t>Котлета рыбная</t>
  </si>
  <si>
    <t>Рассольник Ленинградский с мясом</t>
  </si>
  <si>
    <t xml:space="preserve">Каша рисовая </t>
  </si>
  <si>
    <t>Какао на молоке</t>
  </si>
  <si>
    <t>Лапша с курой</t>
  </si>
  <si>
    <t>Сок фруктовый</t>
  </si>
  <si>
    <t>Гуляш мясной</t>
  </si>
  <si>
    <t>Тефтели с соусом</t>
  </si>
  <si>
    <t>Чай с сахаром и лимоном</t>
  </si>
  <si>
    <t>Пюре картофельное</t>
  </si>
  <si>
    <t>Компот из кураги</t>
  </si>
  <si>
    <t>Рагу овощное из курицы</t>
  </si>
  <si>
    <t>Биточек</t>
  </si>
  <si>
    <t>Салат из капусты с морковью</t>
  </si>
  <si>
    <t>Подлива из мяса птицы</t>
  </si>
  <si>
    <t>Кура отварная с соусом</t>
  </si>
  <si>
    <t>Котлета с соусом</t>
  </si>
  <si>
    <t>Салат из свеклы с горошком</t>
  </si>
  <si>
    <t>Суп картофельный с макаронными изделиями</t>
  </si>
  <si>
    <t>Биточек из к/м</t>
  </si>
  <si>
    <t>Каша пшеничная</t>
  </si>
  <si>
    <t>54-6</t>
  </si>
  <si>
    <t>Борщ</t>
  </si>
  <si>
    <t>Кнели с соусом</t>
  </si>
  <si>
    <t xml:space="preserve">Суп гороховый </t>
  </si>
  <si>
    <t>Гуляш из мяса птицы</t>
  </si>
  <si>
    <t>Котлета из к/м</t>
  </si>
  <si>
    <t>Каша "Дружба"</t>
  </si>
  <si>
    <t>Щи из свежей капусты</t>
  </si>
  <si>
    <t>МБОУ СОШ № 10 городского округа Вичуга</t>
  </si>
  <si>
    <t>директор школы</t>
  </si>
  <si>
    <t>Сидякина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</si>
</sst>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" sqref="Q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86</v>
      </c>
      <c r="D1" s="67"/>
      <c r="E1" s="67"/>
      <c r="F1" s="12" t="s">
        <v>16</v>
      </c>
      <c r="G1" s="2" t="s">
        <v>17</v>
      </c>
      <c r="H1" s="68" t="s">
        <v>87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88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19.899999999999999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4.25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10</v>
      </c>
      <c r="H9" s="56">
        <v>8</v>
      </c>
      <c r="I9" s="57">
        <v>15</v>
      </c>
      <c r="J9" s="56">
        <v>143</v>
      </c>
      <c r="K9" s="58" t="s">
        <v>42</v>
      </c>
      <c r="L9" s="59">
        <v>23.31</v>
      </c>
    </row>
    <row r="10" spans="1:12" ht="15" x14ac:dyDescent="0.2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26.71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74.169999999999987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17.260000000000002</v>
      </c>
    </row>
    <row r="16" spans="1:12" ht="15" x14ac:dyDescent="0.25">
      <c r="A16" s="23"/>
      <c r="B16" s="15"/>
      <c r="C16" s="11"/>
      <c r="D16" s="7" t="s">
        <v>28</v>
      </c>
      <c r="E16" s="55" t="s">
        <v>64</v>
      </c>
      <c r="F16" s="56">
        <v>100</v>
      </c>
      <c r="G16" s="56">
        <v>8</v>
      </c>
      <c r="H16" s="56">
        <v>7</v>
      </c>
      <c r="I16" s="57">
        <v>9</v>
      </c>
      <c r="J16" s="56">
        <v>206</v>
      </c>
      <c r="K16" s="58">
        <v>130</v>
      </c>
      <c r="L16" s="59">
        <v>33.76</v>
      </c>
    </row>
    <row r="17" spans="1:12" ht="15" x14ac:dyDescent="0.2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</v>
      </c>
      <c r="L17" s="59">
        <v>12.99</v>
      </c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4.25</v>
      </c>
    </row>
    <row r="19" spans="1:12" ht="15" x14ac:dyDescent="0.25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3.29</v>
      </c>
    </row>
    <row r="20" spans="1:12" ht="15" x14ac:dyDescent="0.2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2.62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85</v>
      </c>
      <c r="J23" s="19">
        <f t="shared" si="2"/>
        <v>705</v>
      </c>
      <c r="K23" s="25"/>
      <c r="L23" s="19">
        <f t="shared" ref="L23" si="3">SUM(L14:L22)</f>
        <v>74.17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1320</v>
      </c>
      <c r="G24" s="32">
        <f t="shared" ref="G24:J24" si="4">G13+G23</f>
        <v>37</v>
      </c>
      <c r="H24" s="32">
        <f t="shared" si="4"/>
        <v>35</v>
      </c>
      <c r="I24" s="32">
        <f t="shared" si="4"/>
        <v>143</v>
      </c>
      <c r="J24" s="32">
        <f t="shared" si="4"/>
        <v>1235</v>
      </c>
      <c r="K24" s="32"/>
      <c r="L24" s="32">
        <f t="shared" ref="L24" si="5">L13+L23</f>
        <v>148.33999999999997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212</v>
      </c>
      <c r="G25" s="51">
        <v>12</v>
      </c>
      <c r="H25" s="51">
        <v>12</v>
      </c>
      <c r="I25" s="52">
        <v>30</v>
      </c>
      <c r="J25" s="51">
        <v>348</v>
      </c>
      <c r="K25" s="53">
        <v>115.03</v>
      </c>
      <c r="L25" s="54">
        <v>48.21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40</v>
      </c>
      <c r="F27" s="56">
        <v>220</v>
      </c>
      <c r="G27" s="56"/>
      <c r="H27" s="56"/>
      <c r="I27" s="57">
        <v>15</v>
      </c>
      <c r="J27" s="56">
        <v>57</v>
      </c>
      <c r="K27" s="58">
        <v>300</v>
      </c>
      <c r="L27" s="59">
        <v>4.25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21.71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60</v>
      </c>
      <c r="J32" s="19">
        <f t="shared" ref="J32:L32" si="9">SUM(J25:J31)</f>
        <v>534</v>
      </c>
      <c r="K32" s="25"/>
      <c r="L32" s="19">
        <f t="shared" si="9"/>
        <v>74.17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5" t="s">
        <v>49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17.63</v>
      </c>
    </row>
    <row r="35" spans="1:12" ht="15" x14ac:dyDescent="0.25">
      <c r="A35" s="14"/>
      <c r="B35" s="15"/>
      <c r="C35" s="11"/>
      <c r="D35" s="7" t="s">
        <v>28</v>
      </c>
      <c r="E35" s="55" t="s">
        <v>50</v>
      </c>
      <c r="F35" s="56">
        <v>90</v>
      </c>
      <c r="G35" s="56">
        <v>7</v>
      </c>
      <c r="H35" s="56">
        <v>9</v>
      </c>
      <c r="I35" s="57">
        <v>6</v>
      </c>
      <c r="J35" s="56">
        <v>212</v>
      </c>
      <c r="K35" s="58">
        <v>169</v>
      </c>
      <c r="L35" s="59">
        <v>37.33</v>
      </c>
    </row>
    <row r="36" spans="1:12" ht="15" x14ac:dyDescent="0.2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</v>
      </c>
      <c r="L36" s="59">
        <v>9.0500000000000007</v>
      </c>
    </row>
    <row r="37" spans="1:12" ht="15" x14ac:dyDescent="0.2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4.25</v>
      </c>
    </row>
    <row r="38" spans="1:12" ht="15" x14ac:dyDescent="0.25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3.29</v>
      </c>
    </row>
    <row r="39" spans="1:12" ht="15" x14ac:dyDescent="0.2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2.62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</v>
      </c>
      <c r="H42" s="19">
        <f t="shared" ref="H42" si="11">SUM(H33:H41)</f>
        <v>22</v>
      </c>
      <c r="I42" s="19">
        <f t="shared" ref="I42" si="12">SUM(I33:I41)</f>
        <v>86</v>
      </c>
      <c r="J42" s="19">
        <f t="shared" ref="J42:L42" si="13">SUM(J33:J41)</f>
        <v>752</v>
      </c>
      <c r="K42" s="25"/>
      <c r="L42" s="19">
        <f t="shared" si="13"/>
        <v>74.17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38</v>
      </c>
      <c r="H43" s="32">
        <f t="shared" ref="H43" si="15">H32+H42</f>
        <v>38</v>
      </c>
      <c r="I43" s="32">
        <f t="shared" ref="I43" si="16">I32+I42</f>
        <v>146</v>
      </c>
      <c r="J43" s="32">
        <f t="shared" ref="J43:L43" si="17">J32+J42</f>
        <v>1286</v>
      </c>
      <c r="K43" s="32"/>
      <c r="L43" s="32">
        <f t="shared" si="17"/>
        <v>148.34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110</v>
      </c>
      <c r="G44" s="39">
        <v>7</v>
      </c>
      <c r="H44" s="39">
        <v>7</v>
      </c>
      <c r="I44" s="39">
        <v>3</v>
      </c>
      <c r="J44" s="39">
        <v>210</v>
      </c>
      <c r="K44" s="40">
        <v>169</v>
      </c>
      <c r="L44" s="39">
        <v>46.45</v>
      </c>
    </row>
    <row r="45" spans="1:12" ht="15" x14ac:dyDescent="0.25">
      <c r="A45" s="23"/>
      <c r="B45" s="15"/>
      <c r="C45" s="11"/>
      <c r="D45" s="65" t="s">
        <v>29</v>
      </c>
      <c r="E45" s="55" t="s">
        <v>53</v>
      </c>
      <c r="F45" s="56">
        <v>160</v>
      </c>
      <c r="G45" s="42">
        <v>7</v>
      </c>
      <c r="H45" s="42">
        <v>9</v>
      </c>
      <c r="I45" s="42">
        <v>29</v>
      </c>
      <c r="J45" s="42">
        <v>219</v>
      </c>
      <c r="K45" s="43">
        <v>252</v>
      </c>
      <c r="L45" s="42">
        <v>12.98</v>
      </c>
    </row>
    <row r="46" spans="1:12" ht="15" x14ac:dyDescent="0.25">
      <c r="A46" s="23"/>
      <c r="B46" s="15"/>
      <c r="C46" s="11"/>
      <c r="D46" s="7" t="s">
        <v>22</v>
      </c>
      <c r="E46" s="55" t="s">
        <v>67</v>
      </c>
      <c r="F46" s="56">
        <v>200</v>
      </c>
      <c r="G46" s="42"/>
      <c r="H46" s="42"/>
      <c r="I46" s="42">
        <v>13</v>
      </c>
      <c r="J46" s="42">
        <v>87</v>
      </c>
      <c r="K46" s="43">
        <v>210</v>
      </c>
      <c r="L46" s="42">
        <v>11.45</v>
      </c>
    </row>
    <row r="47" spans="1:12" ht="15" x14ac:dyDescent="0.25">
      <c r="A47" s="23"/>
      <c r="B47" s="15"/>
      <c r="C47" s="11"/>
      <c r="D47" s="7" t="s">
        <v>23</v>
      </c>
      <c r="E47" s="55" t="s">
        <v>46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3.29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587</v>
      </c>
      <c r="K51" s="25"/>
      <c r="L51" s="19">
        <f t="shared" si="21"/>
        <v>74.170000000000016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54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19.3</v>
      </c>
    </row>
    <row r="54" spans="1:12" ht="15" x14ac:dyDescent="0.25">
      <c r="A54" s="23"/>
      <c r="B54" s="15"/>
      <c r="C54" s="11"/>
      <c r="D54" s="7" t="s">
        <v>28</v>
      </c>
      <c r="E54" s="55" t="s">
        <v>68</v>
      </c>
      <c r="F54" s="56">
        <v>200</v>
      </c>
      <c r="G54" s="56">
        <v>13</v>
      </c>
      <c r="H54" s="56">
        <v>14</v>
      </c>
      <c r="I54" s="57">
        <v>33</v>
      </c>
      <c r="J54" s="56">
        <v>348</v>
      </c>
      <c r="K54" s="58">
        <v>5422</v>
      </c>
      <c r="L54" s="59">
        <v>44.71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4.25</v>
      </c>
    </row>
    <row r="57" spans="1:12" ht="15" x14ac:dyDescent="0.2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3.29</v>
      </c>
    </row>
    <row r="58" spans="1:12" ht="15" x14ac:dyDescent="0.2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2.62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74.170000000000016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1210</v>
      </c>
      <c r="G62" s="32">
        <f t="shared" ref="G62" si="26">G51+G61</f>
        <v>38</v>
      </c>
      <c r="H62" s="32">
        <f t="shared" ref="H62" si="27">H51+H61</f>
        <v>38</v>
      </c>
      <c r="I62" s="32">
        <f t="shared" ref="I62" si="28">I51+I61</f>
        <v>150</v>
      </c>
      <c r="J62" s="32">
        <f t="shared" ref="J62:L62" si="29">J51+J61</f>
        <v>1293</v>
      </c>
      <c r="K62" s="32"/>
      <c r="L62" s="32">
        <f t="shared" si="29"/>
        <v>148.34000000000003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51">
        <v>100</v>
      </c>
      <c r="G63" s="39">
        <v>7</v>
      </c>
      <c r="H63" s="39">
        <v>9</v>
      </c>
      <c r="I63" s="39">
        <v>3</v>
      </c>
      <c r="J63" s="39">
        <v>201</v>
      </c>
      <c r="K63" s="40">
        <v>228</v>
      </c>
      <c r="L63" s="39">
        <v>42.75</v>
      </c>
    </row>
    <row r="64" spans="1:12" ht="15" x14ac:dyDescent="0.25">
      <c r="A64" s="23"/>
      <c r="B64" s="15"/>
      <c r="C64" s="11"/>
      <c r="D64" s="65" t="s">
        <v>29</v>
      </c>
      <c r="E64" s="55" t="s">
        <v>51</v>
      </c>
      <c r="F64" s="56">
        <v>150</v>
      </c>
      <c r="G64" s="42">
        <v>7</v>
      </c>
      <c r="H64" s="42">
        <v>7</v>
      </c>
      <c r="I64" s="42">
        <v>26</v>
      </c>
      <c r="J64" s="42">
        <v>243</v>
      </c>
      <c r="K64" s="43">
        <v>905</v>
      </c>
      <c r="L64" s="42">
        <v>9.0500000000000007</v>
      </c>
    </row>
    <row r="65" spans="1:12" ht="15" x14ac:dyDescent="0.25">
      <c r="A65" s="23"/>
      <c r="B65" s="15"/>
      <c r="C65" s="11"/>
      <c r="D65" s="7" t="s">
        <v>22</v>
      </c>
      <c r="E65" s="55" t="s">
        <v>65</v>
      </c>
      <c r="F65" s="56">
        <v>213</v>
      </c>
      <c r="G65" s="56"/>
      <c r="H65" s="56"/>
      <c r="I65" s="57">
        <v>15</v>
      </c>
      <c r="J65" s="56">
        <v>57</v>
      </c>
      <c r="K65" s="58">
        <v>300</v>
      </c>
      <c r="L65" s="59">
        <v>7.67</v>
      </c>
    </row>
    <row r="66" spans="1:12" ht="15" x14ac:dyDescent="0.25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3.29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5" t="s">
        <v>26</v>
      </c>
      <c r="E68" s="41" t="s">
        <v>70</v>
      </c>
      <c r="F68" s="42">
        <v>100</v>
      </c>
      <c r="G68" s="42"/>
      <c r="H68" s="42"/>
      <c r="I68" s="42">
        <v>1</v>
      </c>
      <c r="J68" s="42">
        <v>8</v>
      </c>
      <c r="K68" s="43">
        <v>20</v>
      </c>
      <c r="L68" s="42">
        <v>11.41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593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580</v>
      </c>
      <c r="K70" s="25"/>
      <c r="L70" s="19">
        <f t="shared" si="33"/>
        <v>74.17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55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</v>
      </c>
      <c r="L72" s="59">
        <v>16.95</v>
      </c>
    </row>
    <row r="73" spans="1:12" ht="15" x14ac:dyDescent="0.25">
      <c r="A73" s="23"/>
      <c r="B73" s="15"/>
      <c r="C73" s="11"/>
      <c r="D73" s="7" t="s">
        <v>28</v>
      </c>
      <c r="E73" s="55" t="s">
        <v>71</v>
      </c>
      <c r="F73" s="56">
        <v>100</v>
      </c>
      <c r="G73" s="56">
        <v>2</v>
      </c>
      <c r="H73" s="56">
        <v>5</v>
      </c>
      <c r="I73" s="57">
        <v>3</v>
      </c>
      <c r="J73" s="56">
        <v>144</v>
      </c>
      <c r="K73" s="58">
        <v>169</v>
      </c>
      <c r="L73" s="59">
        <v>34.08</v>
      </c>
    </row>
    <row r="74" spans="1:12" ht="15" x14ac:dyDescent="0.25">
      <c r="A74" s="23"/>
      <c r="B74" s="15"/>
      <c r="C74" s="11"/>
      <c r="D74" s="7" t="s">
        <v>29</v>
      </c>
      <c r="E74" s="41" t="s">
        <v>53</v>
      </c>
      <c r="F74" s="42">
        <v>150</v>
      </c>
      <c r="G74" s="42">
        <v>7</v>
      </c>
      <c r="H74" s="42">
        <v>9</v>
      </c>
      <c r="I74" s="42">
        <v>29</v>
      </c>
      <c r="J74" s="42">
        <v>219</v>
      </c>
      <c r="K74" s="43">
        <v>252</v>
      </c>
      <c r="L74" s="42">
        <v>12.98</v>
      </c>
    </row>
    <row r="75" spans="1:12" ht="15" x14ac:dyDescent="0.2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4.25</v>
      </c>
    </row>
    <row r="76" spans="1:12" ht="15" x14ac:dyDescent="0.25">
      <c r="A76" s="23"/>
      <c r="B76" s="15"/>
      <c r="C76" s="11"/>
      <c r="D76" s="7" t="s">
        <v>31</v>
      </c>
      <c r="E76" s="55" t="s">
        <v>46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3.29</v>
      </c>
    </row>
    <row r="77" spans="1:12" ht="15" x14ac:dyDescent="0.2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2.62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</v>
      </c>
      <c r="H80" s="19">
        <f t="shared" ref="H80" si="35">SUM(H71:H79)</f>
        <v>23</v>
      </c>
      <c r="I80" s="19">
        <f t="shared" ref="I80" si="36">SUM(I71:I79)</f>
        <v>90</v>
      </c>
      <c r="J80" s="19">
        <f t="shared" ref="J80:L80" si="37">SUM(J71:J79)</f>
        <v>705</v>
      </c>
      <c r="K80" s="25"/>
      <c r="L80" s="19">
        <f t="shared" si="37"/>
        <v>74.170000000000016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1353</v>
      </c>
      <c r="G81" s="32">
        <f t="shared" ref="G81" si="38">G70+G80</f>
        <v>38</v>
      </c>
      <c r="H81" s="32">
        <f t="shared" ref="H81" si="39">H70+H80</f>
        <v>39</v>
      </c>
      <c r="I81" s="32">
        <f t="shared" ref="I81" si="40">I70+I80</f>
        <v>150</v>
      </c>
      <c r="J81" s="32">
        <f t="shared" ref="J81:L81" si="41">J70+J80</f>
        <v>1285</v>
      </c>
      <c r="K81" s="32"/>
      <c r="L81" s="32">
        <f t="shared" si="41"/>
        <v>148.34000000000003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51">
        <v>100</v>
      </c>
      <c r="G82" s="51">
        <v>2</v>
      </c>
      <c r="H82" s="51">
        <v>9</v>
      </c>
      <c r="I82" s="52">
        <v>5</v>
      </c>
      <c r="J82" s="51">
        <v>187</v>
      </c>
      <c r="K82" s="53">
        <v>271</v>
      </c>
      <c r="L82" s="54">
        <v>44.68</v>
      </c>
    </row>
    <row r="83" spans="1:12" ht="15" x14ac:dyDescent="0.25">
      <c r="A83" s="23"/>
      <c r="B83" s="15"/>
      <c r="C83" s="11"/>
      <c r="D83" s="65" t="s">
        <v>29</v>
      </c>
      <c r="E83" s="55" t="s">
        <v>66</v>
      </c>
      <c r="F83" s="56">
        <v>150</v>
      </c>
      <c r="G83" s="56">
        <v>11</v>
      </c>
      <c r="H83" s="56">
        <v>7</v>
      </c>
      <c r="I83" s="57">
        <v>21</v>
      </c>
      <c r="J83" s="56">
        <v>242</v>
      </c>
      <c r="K83" s="58">
        <v>251</v>
      </c>
      <c r="L83" s="59">
        <v>20.37</v>
      </c>
    </row>
    <row r="84" spans="1:12" ht="15" x14ac:dyDescent="0.25">
      <c r="A84" s="23"/>
      <c r="B84" s="15"/>
      <c r="C84" s="11"/>
      <c r="D84" s="7" t="s">
        <v>22</v>
      </c>
      <c r="E84" s="55" t="s">
        <v>52</v>
      </c>
      <c r="F84" s="56">
        <v>220</v>
      </c>
      <c r="G84" s="56"/>
      <c r="H84" s="56"/>
      <c r="I84" s="57">
        <v>16</v>
      </c>
      <c r="J84" s="56">
        <v>87</v>
      </c>
      <c r="K84" s="58">
        <v>210</v>
      </c>
      <c r="L84" s="59">
        <v>5.83</v>
      </c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3.29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57</v>
      </c>
      <c r="J89" s="19">
        <f t="shared" ref="J89:L89" si="45">SUM(J82:J88)</f>
        <v>587</v>
      </c>
      <c r="K89" s="25"/>
      <c r="L89" s="19">
        <f t="shared" si="45"/>
        <v>74.17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58</v>
      </c>
      <c r="F91" s="56">
        <v>250</v>
      </c>
      <c r="G91" s="56">
        <v>11</v>
      </c>
      <c r="H91" s="56">
        <v>7</v>
      </c>
      <c r="I91" s="57">
        <v>22</v>
      </c>
      <c r="J91" s="56">
        <v>200</v>
      </c>
      <c r="K91" s="58">
        <v>57</v>
      </c>
      <c r="L91" s="59">
        <v>22.32</v>
      </c>
    </row>
    <row r="92" spans="1:12" ht="15" x14ac:dyDescent="0.25">
      <c r="A92" s="23"/>
      <c r="B92" s="15"/>
      <c r="C92" s="11"/>
      <c r="D92" s="7" t="s">
        <v>28</v>
      </c>
      <c r="E92" s="41" t="s">
        <v>72</v>
      </c>
      <c r="F92" s="42">
        <v>90</v>
      </c>
      <c r="G92" s="42">
        <v>1</v>
      </c>
      <c r="H92" s="42">
        <v>8</v>
      </c>
      <c r="I92" s="42">
        <v>2</v>
      </c>
      <c r="J92" s="42">
        <v>195</v>
      </c>
      <c r="K92" s="43">
        <v>169</v>
      </c>
      <c r="L92" s="42">
        <v>32.64</v>
      </c>
    </row>
    <row r="93" spans="1:12" ht="15" x14ac:dyDescent="0.25">
      <c r="A93" s="23"/>
      <c r="B93" s="15"/>
      <c r="C93" s="11"/>
      <c r="D93" s="7" t="s">
        <v>29</v>
      </c>
      <c r="E93" s="55" t="s">
        <v>51</v>
      </c>
      <c r="F93" s="56">
        <v>150</v>
      </c>
      <c r="G93" s="42">
        <v>7</v>
      </c>
      <c r="H93" s="42">
        <v>7</v>
      </c>
      <c r="I93" s="42">
        <v>26</v>
      </c>
      <c r="J93" s="42">
        <v>243</v>
      </c>
      <c r="K93" s="43">
        <v>905</v>
      </c>
      <c r="L93" s="42">
        <v>9.0500000000000007</v>
      </c>
    </row>
    <row r="94" spans="1:12" ht="15" x14ac:dyDescent="0.2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4.25</v>
      </c>
    </row>
    <row r="95" spans="1:12" ht="15" x14ac:dyDescent="0.25">
      <c r="A95" s="23"/>
      <c r="B95" s="15"/>
      <c r="C95" s="11"/>
      <c r="D95" s="7" t="s">
        <v>31</v>
      </c>
      <c r="E95" s="55" t="s">
        <v>46</v>
      </c>
      <c r="F95" s="56">
        <v>30</v>
      </c>
      <c r="G95" s="56">
        <v>2</v>
      </c>
      <c r="H95" s="56"/>
      <c r="I95" s="57">
        <v>15</v>
      </c>
      <c r="J95" s="56">
        <v>71</v>
      </c>
      <c r="K95" s="58">
        <v>299</v>
      </c>
      <c r="L95" s="59">
        <v>3.29</v>
      </c>
    </row>
    <row r="96" spans="1:12" ht="15" x14ac:dyDescent="0.25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2.62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22</v>
      </c>
      <c r="I99" s="19">
        <f t="shared" ref="I99" si="48">SUM(I90:I98)</f>
        <v>90</v>
      </c>
      <c r="J99" s="19">
        <f t="shared" ref="J99:L99" si="49">SUM(J90:J98)</f>
        <v>820</v>
      </c>
      <c r="K99" s="25"/>
      <c r="L99" s="19">
        <f t="shared" si="49"/>
        <v>74.170000000000016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1250</v>
      </c>
      <c r="G100" s="32">
        <f t="shared" ref="G100" si="50">G89+G99</f>
        <v>38</v>
      </c>
      <c r="H100" s="32">
        <f t="shared" ref="H100" si="51">H89+H99</f>
        <v>38</v>
      </c>
      <c r="I100" s="32">
        <f t="shared" ref="I100" si="52">I89+I99</f>
        <v>147</v>
      </c>
      <c r="J100" s="32">
        <f t="shared" ref="J100:L100" si="53">J89+J99</f>
        <v>1407</v>
      </c>
      <c r="K100" s="32"/>
      <c r="L100" s="32">
        <f t="shared" si="53"/>
        <v>148.34000000000003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1">
        <v>210</v>
      </c>
      <c r="G101" s="39">
        <v>3</v>
      </c>
      <c r="H101" s="39">
        <v>9</v>
      </c>
      <c r="I101" s="39">
        <v>18</v>
      </c>
      <c r="J101" s="39">
        <v>270</v>
      </c>
      <c r="K101" s="40">
        <v>201</v>
      </c>
      <c r="L101" s="39">
        <v>23.01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60</v>
      </c>
      <c r="F103" s="56">
        <v>220</v>
      </c>
      <c r="G103" s="42">
        <v>5</v>
      </c>
      <c r="H103" s="42">
        <v>3</v>
      </c>
      <c r="I103" s="42">
        <v>26</v>
      </c>
      <c r="J103" s="42">
        <v>149</v>
      </c>
      <c r="K103" s="43">
        <v>204</v>
      </c>
      <c r="L103" s="42">
        <v>19.670000000000002</v>
      </c>
    </row>
    <row r="104" spans="1:12" ht="15.75" thickBot="1" x14ac:dyDescent="0.3">
      <c r="A104" s="23"/>
      <c r="B104" s="15"/>
      <c r="C104" s="11"/>
      <c r="D104" s="7" t="s">
        <v>23</v>
      </c>
      <c r="E104" s="55" t="s">
        <v>41</v>
      </c>
      <c r="F104" s="56">
        <v>70</v>
      </c>
      <c r="G104" s="42">
        <v>7</v>
      </c>
      <c r="H104" s="42">
        <v>4</v>
      </c>
      <c r="I104" s="42">
        <v>16</v>
      </c>
      <c r="J104" s="42">
        <v>134</v>
      </c>
      <c r="K104" s="43" t="s">
        <v>42</v>
      </c>
      <c r="L104" s="42">
        <v>31.49</v>
      </c>
    </row>
    <row r="105" spans="1:12" ht="15" x14ac:dyDescent="0.25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60</v>
      </c>
      <c r="J108" s="19">
        <f t="shared" si="54"/>
        <v>553</v>
      </c>
      <c r="K108" s="25"/>
      <c r="L108" s="19">
        <f t="shared" ref="L108" si="55">SUM(L101:L107)</f>
        <v>74.17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61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</v>
      </c>
      <c r="L110" s="59">
        <v>12.4</v>
      </c>
    </row>
    <row r="111" spans="1:12" ht="15" x14ac:dyDescent="0.25">
      <c r="A111" s="23"/>
      <c r="B111" s="15"/>
      <c r="C111" s="11"/>
      <c r="D111" s="7" t="s">
        <v>28</v>
      </c>
      <c r="E111" s="55" t="s">
        <v>63</v>
      </c>
      <c r="F111" s="56">
        <v>90</v>
      </c>
      <c r="G111" s="56">
        <v>5</v>
      </c>
      <c r="H111" s="56">
        <v>5</v>
      </c>
      <c r="I111" s="57">
        <v>4</v>
      </c>
      <c r="J111" s="56">
        <v>206</v>
      </c>
      <c r="K111" s="58">
        <v>169</v>
      </c>
      <c r="L111" s="59">
        <v>38.630000000000003</v>
      </c>
    </row>
    <row r="112" spans="1:12" ht="15" x14ac:dyDescent="0.2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</v>
      </c>
      <c r="L112" s="59">
        <v>12.98</v>
      </c>
    </row>
    <row r="113" spans="1:12" ht="15" x14ac:dyDescent="0.25">
      <c r="A113" s="23"/>
      <c r="B113" s="15"/>
      <c r="C113" s="11"/>
      <c r="D113" s="7" t="s">
        <v>30</v>
      </c>
      <c r="E113" s="55" t="s">
        <v>40</v>
      </c>
      <c r="F113" s="56">
        <v>200</v>
      </c>
      <c r="G113" s="56"/>
      <c r="H113" s="56"/>
      <c r="I113" s="57">
        <v>15</v>
      </c>
      <c r="J113" s="56">
        <v>57</v>
      </c>
      <c r="K113" s="58">
        <v>300</v>
      </c>
      <c r="L113" s="59">
        <v>4.25</v>
      </c>
    </row>
    <row r="114" spans="1:12" ht="15" x14ac:dyDescent="0.25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3.29</v>
      </c>
    </row>
    <row r="115" spans="1:12" ht="15" x14ac:dyDescent="0.2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2.62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</v>
      </c>
      <c r="H118" s="19">
        <f t="shared" si="56"/>
        <v>22</v>
      </c>
      <c r="I118" s="19">
        <f t="shared" si="56"/>
        <v>90</v>
      </c>
      <c r="J118" s="19">
        <f t="shared" si="56"/>
        <v>771</v>
      </c>
      <c r="K118" s="25"/>
      <c r="L118" s="19">
        <f t="shared" ref="L118" si="57">SUM(L109:L117)</f>
        <v>74.170000000000016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1250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150</v>
      </c>
      <c r="J119" s="32">
        <f t="shared" ref="J119:L119" si="61">J108+J118</f>
        <v>1324</v>
      </c>
      <c r="K119" s="32"/>
      <c r="L119" s="32">
        <f t="shared" si="61"/>
        <v>148.34000000000003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73</v>
      </c>
      <c r="F120" s="51">
        <v>100</v>
      </c>
      <c r="G120" s="51">
        <v>2</v>
      </c>
      <c r="H120" s="51">
        <v>9</v>
      </c>
      <c r="I120" s="52">
        <v>1</v>
      </c>
      <c r="J120" s="51">
        <v>202</v>
      </c>
      <c r="K120" s="53">
        <v>228</v>
      </c>
      <c r="L120" s="54">
        <v>42.75</v>
      </c>
    </row>
    <row r="121" spans="1:12" ht="15" x14ac:dyDescent="0.25">
      <c r="A121" s="14"/>
      <c r="B121" s="15"/>
      <c r="C121" s="11"/>
      <c r="D121" s="65" t="s">
        <v>29</v>
      </c>
      <c r="E121" s="55" t="s">
        <v>51</v>
      </c>
      <c r="F121" s="56">
        <v>150</v>
      </c>
      <c r="G121" s="42">
        <v>7</v>
      </c>
      <c r="H121" s="42">
        <v>7</v>
      </c>
      <c r="I121" s="42">
        <v>26</v>
      </c>
      <c r="J121" s="42">
        <v>223</v>
      </c>
      <c r="K121" s="43">
        <v>905</v>
      </c>
      <c r="L121" s="42">
        <v>9.0500000000000007</v>
      </c>
    </row>
    <row r="122" spans="1:12" ht="15" x14ac:dyDescent="0.25">
      <c r="A122" s="14"/>
      <c r="B122" s="15"/>
      <c r="C122" s="11"/>
      <c r="D122" s="7" t="s">
        <v>22</v>
      </c>
      <c r="E122" s="55" t="s">
        <v>62</v>
      </c>
      <c r="F122" s="56">
        <v>200</v>
      </c>
      <c r="G122" s="56">
        <v>1</v>
      </c>
      <c r="H122" s="56"/>
      <c r="I122" s="57">
        <v>18</v>
      </c>
      <c r="J122" s="56">
        <v>76</v>
      </c>
      <c r="K122" s="58">
        <v>311</v>
      </c>
      <c r="L122" s="59">
        <v>9.5</v>
      </c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3.29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5" t="s">
        <v>26</v>
      </c>
      <c r="E125" s="41" t="s">
        <v>74</v>
      </c>
      <c r="F125" s="42">
        <v>100</v>
      </c>
      <c r="G125" s="42">
        <v>1</v>
      </c>
      <c r="H125" s="42"/>
      <c r="I125" s="42"/>
      <c r="J125" s="42">
        <v>11</v>
      </c>
      <c r="K125" s="43">
        <v>26</v>
      </c>
      <c r="L125" s="42">
        <v>9.58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13</v>
      </c>
      <c r="H127" s="19">
        <f t="shared" si="62"/>
        <v>16</v>
      </c>
      <c r="I127" s="19">
        <f t="shared" si="62"/>
        <v>60</v>
      </c>
      <c r="J127" s="19">
        <f t="shared" si="62"/>
        <v>583</v>
      </c>
      <c r="K127" s="25"/>
      <c r="L127" s="19">
        <f t="shared" ref="L127" si="63">SUM(L120:L126)</f>
        <v>74.17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75</v>
      </c>
      <c r="F129" s="56">
        <v>250</v>
      </c>
      <c r="G129" s="56">
        <v>1</v>
      </c>
      <c r="H129" s="56">
        <v>8</v>
      </c>
      <c r="I129" s="57">
        <v>11</v>
      </c>
      <c r="J129" s="56">
        <v>127</v>
      </c>
      <c r="K129" s="58">
        <v>75</v>
      </c>
      <c r="L129" s="59">
        <v>17.03</v>
      </c>
    </row>
    <row r="130" spans="1:12" ht="15" x14ac:dyDescent="0.25">
      <c r="A130" s="14"/>
      <c r="B130" s="15"/>
      <c r="C130" s="11"/>
      <c r="D130" s="7" t="s">
        <v>28</v>
      </c>
      <c r="E130" s="55" t="s">
        <v>56</v>
      </c>
      <c r="F130" s="56">
        <v>190</v>
      </c>
      <c r="G130" s="56">
        <v>18</v>
      </c>
      <c r="H130" s="56">
        <v>15</v>
      </c>
      <c r="I130" s="57">
        <v>39</v>
      </c>
      <c r="J130" s="56">
        <v>396</v>
      </c>
      <c r="K130" s="58">
        <v>164</v>
      </c>
      <c r="L130" s="59">
        <v>46.98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4.25</v>
      </c>
    </row>
    <row r="133" spans="1:12" ht="15" x14ac:dyDescent="0.25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3.29</v>
      </c>
    </row>
    <row r="134" spans="1:12" ht="15" x14ac:dyDescent="0.2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2.62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90</v>
      </c>
      <c r="J137" s="19">
        <f t="shared" si="64"/>
        <v>705</v>
      </c>
      <c r="K137" s="25"/>
      <c r="L137" s="19">
        <f t="shared" ref="L137" si="65">SUM(L128:L136)</f>
        <v>74.17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36</v>
      </c>
      <c r="H138" s="32">
        <f t="shared" ref="H138" si="67">H127+H137</f>
        <v>39</v>
      </c>
      <c r="I138" s="32">
        <f t="shared" ref="I138" si="68">I127+I137</f>
        <v>150</v>
      </c>
      <c r="J138" s="32">
        <f t="shared" ref="J138:L138" si="69">J127+J137</f>
        <v>1288</v>
      </c>
      <c r="K138" s="32"/>
      <c r="L138" s="32">
        <f t="shared" si="69"/>
        <v>148.34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76</v>
      </c>
      <c r="F139" s="51">
        <v>90</v>
      </c>
      <c r="G139" s="51">
        <v>7</v>
      </c>
      <c r="H139" s="51">
        <v>8</v>
      </c>
      <c r="I139" s="52">
        <v>4</v>
      </c>
      <c r="J139" s="51">
        <v>238</v>
      </c>
      <c r="K139" s="53">
        <v>228</v>
      </c>
      <c r="L139" s="54">
        <v>46.59</v>
      </c>
    </row>
    <row r="140" spans="1:12" ht="15" x14ac:dyDescent="0.25">
      <c r="A140" s="23"/>
      <c r="B140" s="15"/>
      <c r="C140" s="11"/>
      <c r="D140" s="65" t="s">
        <v>29</v>
      </c>
      <c r="E140" s="50" t="s">
        <v>77</v>
      </c>
      <c r="F140" s="51">
        <v>210</v>
      </c>
      <c r="G140" s="51">
        <v>7</v>
      </c>
      <c r="H140" s="51">
        <v>8</v>
      </c>
      <c r="I140" s="52">
        <v>26</v>
      </c>
      <c r="J140" s="51">
        <v>219</v>
      </c>
      <c r="K140" s="53" t="s">
        <v>78</v>
      </c>
      <c r="L140" s="54">
        <v>20.04</v>
      </c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4.25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3.29</v>
      </c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5" t="s">
        <v>26</v>
      </c>
      <c r="E144" s="50"/>
      <c r="F144" s="51"/>
      <c r="G144" s="51"/>
      <c r="H144" s="51"/>
      <c r="I144" s="52"/>
      <c r="J144" s="51"/>
      <c r="K144" s="53"/>
      <c r="L144" s="54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585</v>
      </c>
      <c r="K146" s="25"/>
      <c r="L146" s="19">
        <f t="shared" ref="L146" si="71">SUM(L139:L145)</f>
        <v>74.17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5" t="s">
        <v>79</v>
      </c>
      <c r="F148" s="56">
        <v>250</v>
      </c>
      <c r="G148" s="56">
        <v>5</v>
      </c>
      <c r="H148" s="56">
        <v>8</v>
      </c>
      <c r="I148" s="57">
        <v>17</v>
      </c>
      <c r="J148" s="56">
        <v>176</v>
      </c>
      <c r="K148" s="58">
        <v>49</v>
      </c>
      <c r="L148" s="59">
        <v>19.3</v>
      </c>
    </row>
    <row r="149" spans="1:12" ht="15" x14ac:dyDescent="0.25">
      <c r="A149" s="23"/>
      <c r="B149" s="15"/>
      <c r="C149" s="11"/>
      <c r="D149" s="7" t="s">
        <v>28</v>
      </c>
      <c r="E149" s="55" t="s">
        <v>63</v>
      </c>
      <c r="F149" s="56">
        <v>95</v>
      </c>
      <c r="G149" s="56">
        <v>7</v>
      </c>
      <c r="H149" s="56">
        <v>8</v>
      </c>
      <c r="I149" s="57">
        <v>4</v>
      </c>
      <c r="J149" s="56">
        <v>211</v>
      </c>
      <c r="K149" s="58">
        <v>169</v>
      </c>
      <c r="L149" s="59">
        <v>35.659999999999997</v>
      </c>
    </row>
    <row r="150" spans="1:12" ht="15" x14ac:dyDescent="0.2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</v>
      </c>
      <c r="L150" s="59">
        <v>9.0500000000000007</v>
      </c>
    </row>
    <row r="151" spans="1:12" ht="15" x14ac:dyDescent="0.2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4.25</v>
      </c>
    </row>
    <row r="152" spans="1:12" ht="15" x14ac:dyDescent="0.25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3.29</v>
      </c>
    </row>
    <row r="153" spans="1:12" ht="15" x14ac:dyDescent="0.2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2.62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87</v>
      </c>
      <c r="J156" s="19">
        <f t="shared" si="72"/>
        <v>812</v>
      </c>
      <c r="K156" s="25"/>
      <c r="L156" s="19">
        <f t="shared" ref="L156" si="73">SUM(L147:L155)</f>
        <v>74.17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1285</v>
      </c>
      <c r="G157" s="32">
        <f t="shared" ref="G157" si="74">G146+G156</f>
        <v>39</v>
      </c>
      <c r="H157" s="32">
        <f t="shared" ref="H157" si="75">H146+H156</f>
        <v>39</v>
      </c>
      <c r="I157" s="32">
        <f t="shared" ref="I157" si="76">I146+I156</f>
        <v>147</v>
      </c>
      <c r="J157" s="32">
        <f t="shared" ref="J157:L157" si="77">J146+J156</f>
        <v>1397</v>
      </c>
      <c r="K157" s="32"/>
      <c r="L157" s="32">
        <f t="shared" si="77"/>
        <v>148.34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80</v>
      </c>
      <c r="F158" s="56">
        <v>120</v>
      </c>
      <c r="G158" s="56">
        <v>1</v>
      </c>
      <c r="H158" s="56">
        <v>5</v>
      </c>
      <c r="I158" s="57">
        <v>9</v>
      </c>
      <c r="J158" s="56">
        <v>192</v>
      </c>
      <c r="K158" s="58">
        <v>176</v>
      </c>
      <c r="L158" s="59">
        <v>46.26</v>
      </c>
    </row>
    <row r="159" spans="1:12" ht="15" x14ac:dyDescent="0.25">
      <c r="A159" s="23"/>
      <c r="B159" s="15"/>
      <c r="C159" s="11"/>
      <c r="D159" s="65" t="s">
        <v>29</v>
      </c>
      <c r="E159" s="50" t="s">
        <v>66</v>
      </c>
      <c r="F159" s="51">
        <v>150</v>
      </c>
      <c r="G159" s="51">
        <v>11</v>
      </c>
      <c r="H159" s="51">
        <v>7</v>
      </c>
      <c r="I159" s="52">
        <v>21</v>
      </c>
      <c r="J159" s="51">
        <v>242</v>
      </c>
      <c r="K159" s="53">
        <v>251</v>
      </c>
      <c r="L159" s="54">
        <v>20.37</v>
      </c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200</v>
      </c>
      <c r="L160" s="59">
        <v>4.25</v>
      </c>
    </row>
    <row r="161" spans="1:12" ht="15" x14ac:dyDescent="0.2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3.29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</v>
      </c>
      <c r="H165" s="19">
        <f t="shared" si="78"/>
        <v>12</v>
      </c>
      <c r="I165" s="19">
        <f t="shared" si="78"/>
        <v>60</v>
      </c>
      <c r="J165" s="19">
        <f t="shared" si="78"/>
        <v>562</v>
      </c>
      <c r="K165" s="25"/>
      <c r="L165" s="19">
        <f t="shared" ref="L165" si="79">SUM(L158:L164)</f>
        <v>74.17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81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</v>
      </c>
      <c r="L167" s="59">
        <v>16.95</v>
      </c>
    </row>
    <row r="168" spans="1:12" ht="15" x14ac:dyDescent="0.25">
      <c r="A168" s="23"/>
      <c r="B168" s="15"/>
      <c r="C168" s="11"/>
      <c r="D168" s="7" t="s">
        <v>28</v>
      </c>
      <c r="E168" s="55" t="s">
        <v>82</v>
      </c>
      <c r="F168" s="56">
        <v>100</v>
      </c>
      <c r="G168" s="56">
        <v>2</v>
      </c>
      <c r="H168" s="56">
        <v>3</v>
      </c>
      <c r="I168" s="57">
        <v>8</v>
      </c>
      <c r="J168" s="56">
        <v>165</v>
      </c>
      <c r="K168" s="58">
        <v>169</v>
      </c>
      <c r="L168" s="59">
        <v>34.07</v>
      </c>
    </row>
    <row r="169" spans="1:12" ht="15" x14ac:dyDescent="0.25">
      <c r="A169" s="23"/>
      <c r="B169" s="15"/>
      <c r="C169" s="11"/>
      <c r="D169" s="7" t="s">
        <v>29</v>
      </c>
      <c r="E169" s="55" t="s">
        <v>45</v>
      </c>
      <c r="F169" s="56">
        <v>150</v>
      </c>
      <c r="G169" s="56">
        <v>8</v>
      </c>
      <c r="H169" s="56">
        <v>11</v>
      </c>
      <c r="I169" s="57">
        <v>19</v>
      </c>
      <c r="J169" s="56">
        <v>200</v>
      </c>
      <c r="K169" s="58">
        <v>904</v>
      </c>
      <c r="L169" s="59">
        <v>12.99</v>
      </c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4.25</v>
      </c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3.29</v>
      </c>
    </row>
    <row r="172" spans="1:12" ht="15" x14ac:dyDescent="0.2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2.62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85</v>
      </c>
      <c r="J175" s="19">
        <f t="shared" si="80"/>
        <v>707</v>
      </c>
      <c r="K175" s="25"/>
      <c r="L175" s="19">
        <f t="shared" ref="L175" si="81">SUM(L166:L174)</f>
        <v>74.17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37</v>
      </c>
      <c r="H176" s="32">
        <f t="shared" ref="H176" si="83">H165+H175</f>
        <v>35</v>
      </c>
      <c r="I176" s="32">
        <f t="shared" ref="I176" si="84">I165+I175</f>
        <v>145</v>
      </c>
      <c r="J176" s="32">
        <f t="shared" ref="J176:L176" si="85">J165+J175</f>
        <v>1269</v>
      </c>
      <c r="K176" s="32"/>
      <c r="L176" s="32">
        <f t="shared" si="85"/>
        <v>148.34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51">
        <v>90</v>
      </c>
      <c r="G177" s="51">
        <v>7</v>
      </c>
      <c r="H177" s="51">
        <v>8</v>
      </c>
      <c r="I177" s="52">
        <v>4</v>
      </c>
      <c r="J177" s="51">
        <v>206</v>
      </c>
      <c r="K177" s="53">
        <v>228</v>
      </c>
      <c r="L177" s="54">
        <v>41.13</v>
      </c>
    </row>
    <row r="178" spans="1:12" ht="15" x14ac:dyDescent="0.25">
      <c r="A178" s="23"/>
      <c r="B178" s="15"/>
      <c r="C178" s="11"/>
      <c r="D178" s="65" t="s">
        <v>29</v>
      </c>
      <c r="E178" s="41" t="s">
        <v>84</v>
      </c>
      <c r="F178" s="42">
        <v>210</v>
      </c>
      <c r="G178" s="42">
        <v>7</v>
      </c>
      <c r="H178" s="42">
        <v>8</v>
      </c>
      <c r="I178" s="42">
        <v>22</v>
      </c>
      <c r="J178" s="42">
        <v>247</v>
      </c>
      <c r="K178" s="43">
        <v>201</v>
      </c>
      <c r="L178" s="42">
        <v>25.5</v>
      </c>
    </row>
    <row r="179" spans="1:12" ht="15" x14ac:dyDescent="0.25">
      <c r="A179" s="23"/>
      <c r="B179" s="15"/>
      <c r="C179" s="11"/>
      <c r="D179" s="7" t="s">
        <v>22</v>
      </c>
      <c r="E179" s="55" t="s">
        <v>40</v>
      </c>
      <c r="F179" s="56">
        <v>200</v>
      </c>
      <c r="G179" s="56"/>
      <c r="H179" s="56"/>
      <c r="I179" s="57">
        <v>15</v>
      </c>
      <c r="J179" s="56">
        <v>57</v>
      </c>
      <c r="K179" s="58">
        <v>300</v>
      </c>
      <c r="L179" s="59">
        <v>4.25</v>
      </c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3.29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56</v>
      </c>
      <c r="J184" s="19">
        <f t="shared" si="86"/>
        <v>581</v>
      </c>
      <c r="K184" s="25"/>
      <c r="L184" s="19">
        <f t="shared" ref="L184" si="87">SUM(L177:L183)</f>
        <v>74.17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85</v>
      </c>
      <c r="F186" s="56">
        <v>250</v>
      </c>
      <c r="G186" s="56">
        <v>4</v>
      </c>
      <c r="H186" s="56">
        <v>6</v>
      </c>
      <c r="I186" s="57">
        <v>14</v>
      </c>
      <c r="J186" s="56">
        <v>115</v>
      </c>
      <c r="K186" s="58">
        <v>47</v>
      </c>
      <c r="L186" s="59">
        <v>17.63</v>
      </c>
    </row>
    <row r="187" spans="1:12" ht="15" x14ac:dyDescent="0.25">
      <c r="A187" s="23"/>
      <c r="B187" s="15"/>
      <c r="C187" s="11"/>
      <c r="D187" s="7" t="s">
        <v>28</v>
      </c>
      <c r="E187" s="55" t="s">
        <v>64</v>
      </c>
      <c r="F187" s="56">
        <v>100</v>
      </c>
      <c r="G187" s="56">
        <v>7</v>
      </c>
      <c r="H187" s="56">
        <v>9</v>
      </c>
      <c r="I187" s="57">
        <v>5</v>
      </c>
      <c r="J187" s="56">
        <v>206</v>
      </c>
      <c r="K187" s="58">
        <v>130</v>
      </c>
      <c r="L187" s="59">
        <v>37.33</v>
      </c>
    </row>
    <row r="188" spans="1:12" ht="15" x14ac:dyDescent="0.25">
      <c r="A188" s="23"/>
      <c r="B188" s="15"/>
      <c r="C188" s="11"/>
      <c r="D188" s="7" t="s">
        <v>29</v>
      </c>
      <c r="E188" s="55" t="s">
        <v>51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</v>
      </c>
      <c r="L188" s="59">
        <v>9.0500000000000007</v>
      </c>
    </row>
    <row r="189" spans="1:12" ht="15" x14ac:dyDescent="0.2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4.25</v>
      </c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3.29</v>
      </c>
    </row>
    <row r="191" spans="1:12" ht="15" x14ac:dyDescent="0.2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2.62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22</v>
      </c>
      <c r="H194" s="19">
        <f t="shared" si="88"/>
        <v>22</v>
      </c>
      <c r="I194" s="19">
        <f t="shared" si="88"/>
        <v>85</v>
      </c>
      <c r="J194" s="19">
        <f t="shared" si="88"/>
        <v>746</v>
      </c>
      <c r="K194" s="25"/>
      <c r="L194" s="19">
        <f t="shared" ref="L194" si="89">SUM(L185:L193)</f>
        <v>74.17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1290</v>
      </c>
      <c r="G195" s="32">
        <f t="shared" ref="G195" si="90">G184+G194</f>
        <v>38</v>
      </c>
      <c r="H195" s="32">
        <f t="shared" ref="H195" si="91">H184+H194</f>
        <v>38</v>
      </c>
      <c r="I195" s="32">
        <f t="shared" ref="I195" si="92">I184+I194</f>
        <v>141</v>
      </c>
      <c r="J195" s="32">
        <f t="shared" ref="J195:L195" si="93">J184+J194</f>
        <v>1327</v>
      </c>
      <c r="K195" s="32"/>
      <c r="L195" s="32">
        <f t="shared" si="93"/>
        <v>148.34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1274.8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37.700000000000003</v>
      </c>
      <c r="I196" s="34">
        <f t="shared" si="94"/>
        <v>146.9</v>
      </c>
      <c r="J196" s="34">
        <f t="shared" si="94"/>
        <v>1311.1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Биологии</cp:lastModifiedBy>
  <dcterms:created xsi:type="dcterms:W3CDTF">2022-05-16T14:23:56Z</dcterms:created>
  <dcterms:modified xsi:type="dcterms:W3CDTF">2024-09-02T13:18:37Z</dcterms:modified>
</cp:coreProperties>
</file>